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04"/>
  <workbookPr autoCompressPictures="0"/>
  <bookViews>
    <workbookView xWindow="0" yWindow="-460" windowWidth="28800" windowHeight="18000"/>
  </bookViews>
  <sheets>
    <sheet name="Plan1" sheetId="1" r:id="rId1"/>
  </sheets>
  <definedNames>
    <definedName name="_xlnm._FilterDatabase" localSheetId="0" hidden="1">Plan1!$A$1:$I$1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38" i="1"/>
  <c r="I35" i="1"/>
  <c r="I20" i="1"/>
  <c r="I15" i="1"/>
  <c r="I44" i="1"/>
</calcChain>
</file>

<file path=xl/sharedStrings.xml><?xml version="1.0" encoding="utf-8"?>
<sst xmlns="http://schemas.openxmlformats.org/spreadsheetml/2006/main" count="201" uniqueCount="89">
  <si>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</si>
  <si>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</si>
  <si>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</si>
  <si>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</si>
  <si>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</si>
  <si>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</si>
  <si>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</si>
  <si>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</si>
  <si>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</si>
  <si>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0145/19</t>
  </si>
  <si>
    <t>195/19</t>
  </si>
  <si>
    <t>SRP - CALÇADOS DE SEGURANÇA</t>
  </si>
  <si>
    <t>REGISTRO DE PREÇOS</t>
  </si>
  <si>
    <t>34682052000107 - LICITAR COM. REPR. PROD. TÊXTEIS LTDA</t>
  </si>
  <si>
    <t>ESTOQUE</t>
  </si>
  <si>
    <t>0681/19</t>
  </si>
  <si>
    <t>000/00</t>
  </si>
  <si>
    <t>AQUISIÇÃO DE NORMA INTERNACIONAL</t>
  </si>
  <si>
    <t>INEXIGIBILIDADE</t>
  </si>
  <si>
    <t>00000028000129 - TARGET ENGENHARIA E CONSULTORIA LTDA</t>
  </si>
  <si>
    <t>REPASSE</t>
  </si>
  <si>
    <t>0685/19</t>
  </si>
  <si>
    <t>216/19</t>
  </si>
  <si>
    <t>CONTRATAÇÃO DE EMPRESA PARA PRESTAÇÃO DE SERVIÇOS DE LIMPEZA E CONSERVAÇÃO</t>
  </si>
  <si>
    <t>PREGÃO ELETRÔNICO</t>
  </si>
  <si>
    <t>59645168000105 - SERSIL DO BRASIL SERVIÇOS TERCEIRIZADOS EIRELI</t>
  </si>
  <si>
    <t>0860/18</t>
  </si>
  <si>
    <t>052/19</t>
  </si>
  <si>
    <t>PLACA EQUALIZADORA CURTA EM ACO 1040 CONFORME DESENHO TU SRA 4073</t>
  </si>
  <si>
    <t>DISPENSA ELETRÔNICA</t>
  </si>
  <si>
    <t>06993715000179 - TECNOTORNO INDUSTRIA METALURGICA LTDA</t>
  </si>
  <si>
    <t>1094/19</t>
  </si>
  <si>
    <t>177/19</t>
  </si>
  <si>
    <t>AGUISIÇÃO DE PEÇAS PARA COMPRESSORES ATLAS COPCO</t>
  </si>
  <si>
    <t>ADJUDICAÇÃO</t>
  </si>
  <si>
    <t>57029431004780 - ATLAS COPCO</t>
  </si>
  <si>
    <t>1371/19</t>
  </si>
  <si>
    <t>AQUISIÇÃO DE MONITOR DE AR RESPIRAVEL</t>
  </si>
  <si>
    <t>17489319000125 - BREATHE IND. LOC. E COM. DE EPI LTDA</t>
  </si>
  <si>
    <t>1410/19</t>
  </si>
  <si>
    <t>237/19</t>
  </si>
  <si>
    <t>TESTE DE RECUPERABILIDADE DE ATIVOS (IMPAIRMENT)</t>
  </si>
  <si>
    <t>32681701000120 - PLM AUDITORIA E CONSULTORIA LTDA</t>
  </si>
  <si>
    <t>1666/19</t>
  </si>
  <si>
    <t>234/19</t>
  </si>
  <si>
    <t>CONJUNTOS DE MASTRO ANTI-DESCARRILAMENTO DO TRUQUE CENTRAL DO VEÍCULO A200</t>
  </si>
  <si>
    <t>00645639000124 - LEDA CRISTINA PIROLA HATAKEYAMA</t>
  </si>
  <si>
    <t>1675/18</t>
  </si>
  <si>
    <t>043/19</t>
  </si>
  <si>
    <t>AQUISIÇÃO DE GRAMPO</t>
  </si>
  <si>
    <t>19935296000160 - RAILTEC</t>
  </si>
  <si>
    <t>1795/19</t>
  </si>
  <si>
    <t>AQUISIÇÃO DE GARRA PARA FIO DE CONTATO</t>
  </si>
  <si>
    <t>57687527000153 - MEG</t>
  </si>
  <si>
    <t>1807/19</t>
  </si>
  <si>
    <t>243/19</t>
  </si>
  <si>
    <t>CONTRATAÇÃO SERVIÇO DE ATUALIZAÇÃO, SUPORTE TÉCNICO E MANUTENÇÃO PREVENTIVA/CORRETIVA DO CONJUNTO DO SISTEMA DE CONTROLE DE ACESSO POR BIOMETRIA, SENHA E CARTÃO DE PROXIMIDADE TIPO MIFARE, POR DEMANDA</t>
  </si>
  <si>
    <t>91755843000153 - GITEL TELECOMUNICAÇÕES LTDA</t>
  </si>
  <si>
    <t>1892/19</t>
  </si>
  <si>
    <t>241/19</t>
  </si>
  <si>
    <t>CONTRATAÇÃO DE SERVIÇO DE CALIBRAÇÃO DE TRANSFORMADORES E TRANSDUTORES DE CORRENTE</t>
  </si>
  <si>
    <t>73827974000117 - MSC TECNOLOGIA ELETRÔNICA LTDA</t>
  </si>
  <si>
    <t>2098/19</t>
  </si>
  <si>
    <t>AQUISUIÇÃO DE VALE TRANSPORTE DE JANEIRO DE 2020</t>
  </si>
  <si>
    <t>10963280000197 - COLEO</t>
  </si>
  <si>
    <t>18688117000175 - HAMBURGUESA</t>
  </si>
  <si>
    <t>88363007000119 - LOUZADA</t>
  </si>
  <si>
    <t>88617733000110 - CAXIENSE</t>
  </si>
  <si>
    <t>90348517000169 - GUAIBA</t>
  </si>
  <si>
    <t>91359281000129 - VINSA</t>
  </si>
  <si>
    <t>92667948000113 - UNESUL</t>
  </si>
  <si>
    <t>92745991000150 - FEREDERES</t>
  </si>
  <si>
    <t>92769470000132 - PALMARES</t>
  </si>
  <si>
    <t>96662614000108 - VITORIA</t>
  </si>
  <si>
    <t>97755607000113 - CITRAL</t>
  </si>
  <si>
    <t>97834709000124 - FATIMA</t>
  </si>
  <si>
    <t>2155/16</t>
  </si>
  <si>
    <t>AQUISIÇÃO DE FERRAMENTAS</t>
  </si>
  <si>
    <t>05824013000107 - GETROTECH</t>
  </si>
  <si>
    <t>11579693000135 - ALFA FERRAMENTAS</t>
  </si>
  <si>
    <t>20785889000177 - SENCYCAL</t>
  </si>
  <si>
    <t>88460985000189 - FERRAMENTAS CANOAS</t>
  </si>
  <si>
    <t>91845735000503 - LF SILVEIRA</t>
  </si>
  <si>
    <t>93101343000123 - FATI FERRAMENTAS</t>
  </si>
  <si>
    <t>94038874000181 - CASA DO MECANICO</t>
  </si>
  <si>
    <t>2350/17</t>
  </si>
  <si>
    <t>169/18</t>
  </si>
  <si>
    <t>SERVIÇO DE MANEJO DE VEGETAÇÃO</t>
  </si>
  <si>
    <t>00570460000155 - AMATO PAISAGISMO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</si>
</sst>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80" zoomScaleNormal="80" zoomScalePageLayoutView="80" workbookViewId="0">
      <pane ySplit="1" topLeftCell="A2" activePane="bottomLeft" state="frozen"/>
      <selection pane="bottomLeft" activeCell="I47" sqref="I47"/>
    </sheetView>
  </sheetViews>
  <sheetFormatPr baseColWidth="10" defaultColWidth="8.83203125" defaultRowHeight="14" x14ac:dyDescent="0"/>
  <cols>
    <col min="1" max="1" width="16" bestFit="1" customWidth="1"/>
    <col min="2" max="2" width="20.1640625" bestFit="1" customWidth="1"/>
    <col min="3" max="3" width="13.5" bestFit="1" customWidth="1"/>
    <col min="4" max="4" width="16.1640625" bestFit="1" customWidth="1"/>
    <col min="5" max="5" width="53.5" customWidth="1"/>
    <col min="6" max="6" width="22.6640625" bestFit="1" customWidth="1"/>
    <col min="7" max="7" width="62" bestFit="1" customWidth="1"/>
    <col min="8" max="8" width="16" bestFit="1" customWidth="1"/>
    <col min="9" max="9" width="20.33203125" bestFit="1" customWidth="1"/>
  </cols>
  <sheetData>
    <row r="1" spans="1:9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t="s">
        <v>31</v>
      </c>
      <c r="B2" t="s">
        <v>32</v>
      </c>
      <c r="C2" s="1">
        <v>43641</v>
      </c>
      <c r="D2" s="1">
        <v>43801</v>
      </c>
      <c r="E2" t="s">
        <v>33</v>
      </c>
      <c r="F2" t="s">
        <v>34</v>
      </c>
      <c r="G2" t="s">
        <v>35</v>
      </c>
      <c r="H2" t="s">
        <v>14</v>
      </c>
      <c r="I2" s="2">
        <v>8801.2199999999993</v>
      </c>
    </row>
    <row r="3" spans="1:9">
      <c r="A3" t="s">
        <v>36</v>
      </c>
      <c r="B3" t="s">
        <v>16</v>
      </c>
      <c r="C3" s="1">
        <v>43691</v>
      </c>
      <c r="D3" s="1">
        <v>43805</v>
      </c>
      <c r="E3" t="s">
        <v>37</v>
      </c>
      <c r="F3" t="s">
        <v>34</v>
      </c>
      <c r="G3" t="s">
        <v>38</v>
      </c>
      <c r="H3" t="s">
        <v>20</v>
      </c>
      <c r="I3" s="2">
        <v>8398</v>
      </c>
    </row>
    <row r="4" spans="1:9">
      <c r="A4" t="s">
        <v>43</v>
      </c>
      <c r="B4" t="s">
        <v>44</v>
      </c>
      <c r="C4" s="1">
        <v>43733</v>
      </c>
      <c r="D4" s="1">
        <v>43826</v>
      </c>
      <c r="E4" t="s">
        <v>45</v>
      </c>
      <c r="F4" t="s">
        <v>34</v>
      </c>
      <c r="G4" t="s">
        <v>46</v>
      </c>
      <c r="H4" t="s">
        <v>20</v>
      </c>
      <c r="I4" s="2">
        <v>19740</v>
      </c>
    </row>
    <row r="5" spans="1:9">
      <c r="A5" t="s">
        <v>51</v>
      </c>
      <c r="B5" t="s">
        <v>16</v>
      </c>
      <c r="C5" s="1">
        <v>43752</v>
      </c>
      <c r="D5" s="1">
        <v>43804</v>
      </c>
      <c r="E5" t="s">
        <v>52</v>
      </c>
      <c r="F5" t="s">
        <v>34</v>
      </c>
      <c r="G5" t="s">
        <v>53</v>
      </c>
      <c r="H5" t="s">
        <v>14</v>
      </c>
      <c r="I5" s="2">
        <v>14400</v>
      </c>
    </row>
    <row r="6" spans="1:9">
      <c r="A6" t="s">
        <v>54</v>
      </c>
      <c r="B6" t="s">
        <v>55</v>
      </c>
      <c r="C6" s="1">
        <v>43753</v>
      </c>
      <c r="D6" s="1">
        <v>43816</v>
      </c>
      <c r="E6" t="s">
        <v>56</v>
      </c>
      <c r="F6" t="s">
        <v>34</v>
      </c>
      <c r="G6" t="s">
        <v>57</v>
      </c>
      <c r="H6" t="s">
        <v>20</v>
      </c>
      <c r="I6" s="2">
        <v>10000</v>
      </c>
    </row>
    <row r="7" spans="1:9">
      <c r="A7" t="s">
        <v>58</v>
      </c>
      <c r="B7" t="s">
        <v>59</v>
      </c>
      <c r="C7" s="1">
        <v>43767</v>
      </c>
      <c r="D7" s="1">
        <v>43821</v>
      </c>
      <c r="E7" t="s">
        <v>60</v>
      </c>
      <c r="F7" t="s">
        <v>34</v>
      </c>
      <c r="G7" t="s">
        <v>61</v>
      </c>
      <c r="H7" t="s">
        <v>20</v>
      </c>
      <c r="I7" s="2">
        <v>2000</v>
      </c>
    </row>
    <row r="8" spans="1:9">
      <c r="A8" t="s">
        <v>76</v>
      </c>
      <c r="B8" t="s">
        <v>16</v>
      </c>
      <c r="C8" s="1">
        <v>42614</v>
      </c>
      <c r="D8" s="1">
        <v>43802</v>
      </c>
      <c r="E8" t="s">
        <v>77</v>
      </c>
      <c r="F8" t="s">
        <v>34</v>
      </c>
      <c r="G8" t="s">
        <v>78</v>
      </c>
      <c r="H8" t="s">
        <v>20</v>
      </c>
      <c r="I8" s="2">
        <v>16594.73</v>
      </c>
    </row>
    <row r="9" spans="1:9">
      <c r="A9" t="s">
        <v>76</v>
      </c>
      <c r="B9" t="s">
        <v>16</v>
      </c>
      <c r="C9" s="1">
        <v>42614</v>
      </c>
      <c r="D9" s="1">
        <v>43802</v>
      </c>
      <c r="E9" t="s">
        <v>77</v>
      </c>
      <c r="F9" t="s">
        <v>34</v>
      </c>
      <c r="G9" t="s">
        <v>79</v>
      </c>
      <c r="H9" t="s">
        <v>20</v>
      </c>
      <c r="I9" s="2">
        <v>1829.68</v>
      </c>
    </row>
    <row r="10" spans="1:9">
      <c r="A10" t="s">
        <v>76</v>
      </c>
      <c r="B10" t="s">
        <v>16</v>
      </c>
      <c r="C10" s="1">
        <v>42614</v>
      </c>
      <c r="D10" s="1">
        <v>43802</v>
      </c>
      <c r="E10" t="s">
        <v>77</v>
      </c>
      <c r="F10" t="s">
        <v>34</v>
      </c>
      <c r="G10" t="s">
        <v>80</v>
      </c>
      <c r="H10" t="s">
        <v>20</v>
      </c>
      <c r="I10" s="2">
        <v>10645.86</v>
      </c>
    </row>
    <row r="11" spans="1:9">
      <c r="A11" t="s">
        <v>76</v>
      </c>
      <c r="B11" t="s">
        <v>16</v>
      </c>
      <c r="C11" s="1">
        <v>42614</v>
      </c>
      <c r="D11" s="1">
        <v>43802</v>
      </c>
      <c r="E11" t="s">
        <v>77</v>
      </c>
      <c r="F11" t="s">
        <v>34</v>
      </c>
      <c r="G11" t="s">
        <v>81</v>
      </c>
      <c r="H11" t="s">
        <v>20</v>
      </c>
      <c r="I11" s="2">
        <v>1158.1500000000001</v>
      </c>
    </row>
    <row r="12" spans="1:9">
      <c r="A12" t="s">
        <v>76</v>
      </c>
      <c r="B12" t="s">
        <v>16</v>
      </c>
      <c r="C12" s="1">
        <v>42614</v>
      </c>
      <c r="D12" s="1">
        <v>43802</v>
      </c>
      <c r="E12" t="s">
        <v>77</v>
      </c>
      <c r="F12" t="s">
        <v>34</v>
      </c>
      <c r="G12" t="s">
        <v>82</v>
      </c>
      <c r="H12" t="s">
        <v>20</v>
      </c>
      <c r="I12" s="2">
        <v>1491.13</v>
      </c>
    </row>
    <row r="13" spans="1:9">
      <c r="A13" t="s">
        <v>76</v>
      </c>
      <c r="B13" t="s">
        <v>16</v>
      </c>
      <c r="C13" s="1">
        <v>42614</v>
      </c>
      <c r="D13" s="1">
        <v>43802</v>
      </c>
      <c r="E13" t="s">
        <v>77</v>
      </c>
      <c r="F13" t="s">
        <v>34</v>
      </c>
      <c r="G13" t="s">
        <v>83</v>
      </c>
      <c r="H13" t="s">
        <v>20</v>
      </c>
      <c r="I13" s="2">
        <v>4227.2</v>
      </c>
    </row>
    <row r="14" spans="1:9">
      <c r="A14" t="s">
        <v>76</v>
      </c>
      <c r="B14" t="s">
        <v>16</v>
      </c>
      <c r="C14" s="1">
        <v>42614</v>
      </c>
      <c r="D14" s="1">
        <v>43802</v>
      </c>
      <c r="E14" t="s">
        <v>77</v>
      </c>
      <c r="F14" t="s">
        <v>34</v>
      </c>
      <c r="G14" t="s">
        <v>84</v>
      </c>
      <c r="H14" t="s">
        <v>20</v>
      </c>
      <c r="I14" s="2">
        <v>434</v>
      </c>
    </row>
    <row r="15" spans="1:9">
      <c r="C15" s="1"/>
      <c r="D15" s="1"/>
      <c r="I15" s="5">
        <f>SUM(I2:I14)</f>
        <v>99719.969999999987</v>
      </c>
    </row>
    <row r="16" spans="1:9">
      <c r="C16" s="1"/>
      <c r="D16" s="1"/>
      <c r="I16" s="2"/>
    </row>
    <row r="17" spans="1:9">
      <c r="A17" t="s">
        <v>26</v>
      </c>
      <c r="B17" t="s">
        <v>27</v>
      </c>
      <c r="C17" s="1">
        <v>43231</v>
      </c>
      <c r="D17" s="1">
        <v>43810</v>
      </c>
      <c r="E17" t="s">
        <v>28</v>
      </c>
      <c r="F17" t="s">
        <v>29</v>
      </c>
      <c r="G17" t="s">
        <v>30</v>
      </c>
      <c r="H17" t="s">
        <v>14</v>
      </c>
      <c r="I17" s="2">
        <v>3600</v>
      </c>
    </row>
    <row r="18" spans="1:9">
      <c r="A18" t="s">
        <v>39</v>
      </c>
      <c r="B18" t="s">
        <v>40</v>
      </c>
      <c r="C18" s="1">
        <v>43699</v>
      </c>
      <c r="D18" s="1">
        <v>43804</v>
      </c>
      <c r="E18" t="s">
        <v>41</v>
      </c>
      <c r="F18" t="s">
        <v>29</v>
      </c>
      <c r="G18" t="s">
        <v>42</v>
      </c>
      <c r="H18" t="s">
        <v>20</v>
      </c>
      <c r="I18" s="2">
        <v>13000</v>
      </c>
    </row>
    <row r="19" spans="1:9">
      <c r="A19" t="s">
        <v>47</v>
      </c>
      <c r="B19" t="s">
        <v>48</v>
      </c>
      <c r="C19" s="1">
        <v>43371</v>
      </c>
      <c r="D19" s="1">
        <v>43804</v>
      </c>
      <c r="E19" t="s">
        <v>49</v>
      </c>
      <c r="F19" t="s">
        <v>29</v>
      </c>
      <c r="G19" t="s">
        <v>50</v>
      </c>
      <c r="H19" t="s">
        <v>14</v>
      </c>
      <c r="I19" s="2">
        <v>15000</v>
      </c>
    </row>
    <row r="20" spans="1:9">
      <c r="C20" s="1"/>
      <c r="D20" s="1"/>
      <c r="I20" s="5">
        <f>SUM(I17:I19)</f>
        <v>31600</v>
      </c>
    </row>
    <row r="21" spans="1:9">
      <c r="C21" s="1"/>
      <c r="D21" s="1"/>
      <c r="I21" s="2"/>
    </row>
    <row r="22" spans="1:9">
      <c r="A22" t="s">
        <v>15</v>
      </c>
      <c r="B22" t="s">
        <v>16</v>
      </c>
      <c r="C22" s="1">
        <v>43572</v>
      </c>
      <c r="D22" s="1">
        <v>43801</v>
      </c>
      <c r="E22" t="s">
        <v>17</v>
      </c>
      <c r="F22" t="s">
        <v>18</v>
      </c>
      <c r="G22" t="s">
        <v>19</v>
      </c>
      <c r="H22" t="s">
        <v>20</v>
      </c>
      <c r="I22" s="2">
        <v>2827.5</v>
      </c>
    </row>
    <row r="23" spans="1:9">
      <c r="A23" t="s">
        <v>62</v>
      </c>
      <c r="B23" t="s">
        <v>16</v>
      </c>
      <c r="C23" s="1">
        <v>43808</v>
      </c>
      <c r="D23" s="1">
        <v>43815</v>
      </c>
      <c r="E23" t="s">
        <v>63</v>
      </c>
      <c r="F23" t="s">
        <v>18</v>
      </c>
      <c r="G23" t="s">
        <v>64</v>
      </c>
      <c r="H23" t="s">
        <v>20</v>
      </c>
      <c r="I23" s="2">
        <v>2075</v>
      </c>
    </row>
    <row r="24" spans="1:9">
      <c r="A24" t="s">
        <v>62</v>
      </c>
      <c r="B24" t="s">
        <v>16</v>
      </c>
      <c r="C24" s="1">
        <v>43808</v>
      </c>
      <c r="D24" s="1">
        <v>43815</v>
      </c>
      <c r="E24" t="s">
        <v>63</v>
      </c>
      <c r="F24" t="s">
        <v>18</v>
      </c>
      <c r="G24" t="s">
        <v>65</v>
      </c>
      <c r="H24" t="s">
        <v>20</v>
      </c>
      <c r="I24" s="2">
        <v>385</v>
      </c>
    </row>
    <row r="25" spans="1:9">
      <c r="A25" t="s">
        <v>62</v>
      </c>
      <c r="B25" t="s">
        <v>16</v>
      </c>
      <c r="C25" s="1">
        <v>43808</v>
      </c>
      <c r="D25" s="1">
        <v>43815</v>
      </c>
      <c r="E25" t="s">
        <v>63</v>
      </c>
      <c r="F25" t="s">
        <v>18</v>
      </c>
      <c r="G25" t="s">
        <v>66</v>
      </c>
      <c r="H25" t="s">
        <v>20</v>
      </c>
      <c r="I25" s="2">
        <v>820</v>
      </c>
    </row>
    <row r="26" spans="1:9">
      <c r="A26" t="s">
        <v>62</v>
      </c>
      <c r="B26" t="s">
        <v>16</v>
      </c>
      <c r="C26" s="1">
        <v>43808</v>
      </c>
      <c r="D26" s="1">
        <v>43815</v>
      </c>
      <c r="E26" t="s">
        <v>63</v>
      </c>
      <c r="F26" t="s">
        <v>18</v>
      </c>
      <c r="G26" t="s">
        <v>67</v>
      </c>
      <c r="H26" t="s">
        <v>20</v>
      </c>
      <c r="I26" s="2">
        <v>1882.5</v>
      </c>
    </row>
    <row r="27" spans="1:9">
      <c r="A27" t="s">
        <v>62</v>
      </c>
      <c r="B27" t="s">
        <v>16</v>
      </c>
      <c r="C27" s="1">
        <v>43808</v>
      </c>
      <c r="D27" s="1">
        <v>43815</v>
      </c>
      <c r="E27" t="s">
        <v>63</v>
      </c>
      <c r="F27" t="s">
        <v>18</v>
      </c>
      <c r="G27" t="s">
        <v>68</v>
      </c>
      <c r="H27" t="s">
        <v>20</v>
      </c>
      <c r="I27" s="2">
        <v>1715</v>
      </c>
    </row>
    <row r="28" spans="1:9">
      <c r="A28" t="s">
        <v>62</v>
      </c>
      <c r="B28" t="s">
        <v>16</v>
      </c>
      <c r="C28" s="1">
        <v>43808</v>
      </c>
      <c r="D28" s="1">
        <v>43815</v>
      </c>
      <c r="E28" t="s">
        <v>63</v>
      </c>
      <c r="F28" t="s">
        <v>18</v>
      </c>
      <c r="G28" t="s">
        <v>69</v>
      </c>
      <c r="H28" t="s">
        <v>20</v>
      </c>
      <c r="I28" s="2">
        <v>1045</v>
      </c>
    </row>
    <row r="29" spans="1:9">
      <c r="A29" t="s">
        <v>62</v>
      </c>
      <c r="B29" t="s">
        <v>16</v>
      </c>
      <c r="C29" s="1">
        <v>43808</v>
      </c>
      <c r="D29" s="1">
        <v>43815</v>
      </c>
      <c r="E29" t="s">
        <v>63</v>
      </c>
      <c r="F29" t="s">
        <v>18</v>
      </c>
      <c r="G29" t="s">
        <v>70</v>
      </c>
      <c r="H29" t="s">
        <v>20</v>
      </c>
      <c r="I29" s="2">
        <v>5280</v>
      </c>
    </row>
    <row r="30" spans="1:9">
      <c r="A30" t="s">
        <v>62</v>
      </c>
      <c r="B30" t="s">
        <v>16</v>
      </c>
      <c r="C30" s="1">
        <v>43808</v>
      </c>
      <c r="D30" s="1">
        <v>43815</v>
      </c>
      <c r="E30" t="s">
        <v>63</v>
      </c>
      <c r="F30" t="s">
        <v>18</v>
      </c>
      <c r="G30" t="s">
        <v>71</v>
      </c>
      <c r="H30" t="s">
        <v>20</v>
      </c>
      <c r="I30" s="2">
        <v>1865</v>
      </c>
    </row>
    <row r="31" spans="1:9">
      <c r="A31" t="s">
        <v>62</v>
      </c>
      <c r="B31" t="s">
        <v>16</v>
      </c>
      <c r="C31" s="1">
        <v>43808</v>
      </c>
      <c r="D31" s="1">
        <v>43815</v>
      </c>
      <c r="E31" t="s">
        <v>63</v>
      </c>
      <c r="F31" t="s">
        <v>18</v>
      </c>
      <c r="G31" t="s">
        <v>72</v>
      </c>
      <c r="H31" t="s">
        <v>20</v>
      </c>
      <c r="I31" s="2">
        <v>670</v>
      </c>
    </row>
    <row r="32" spans="1:9">
      <c r="A32" t="s">
        <v>62</v>
      </c>
      <c r="B32" t="s">
        <v>16</v>
      </c>
      <c r="C32" s="1">
        <v>43808</v>
      </c>
      <c r="D32" s="1">
        <v>43815</v>
      </c>
      <c r="E32" t="s">
        <v>63</v>
      </c>
      <c r="F32" t="s">
        <v>18</v>
      </c>
      <c r="G32" t="s">
        <v>73</v>
      </c>
      <c r="H32" t="s">
        <v>20</v>
      </c>
      <c r="I32" s="2">
        <v>2405</v>
      </c>
    </row>
    <row r="33" spans="1:9">
      <c r="A33" t="s">
        <v>62</v>
      </c>
      <c r="B33" t="s">
        <v>16</v>
      </c>
      <c r="C33" s="1">
        <v>43808</v>
      </c>
      <c r="D33" s="1">
        <v>43815</v>
      </c>
      <c r="E33" t="s">
        <v>63</v>
      </c>
      <c r="F33" t="s">
        <v>18</v>
      </c>
      <c r="G33" t="s">
        <v>74</v>
      </c>
      <c r="H33" t="s">
        <v>20</v>
      </c>
      <c r="I33" s="2">
        <v>2187.5</v>
      </c>
    </row>
    <row r="34" spans="1:9">
      <c r="A34" t="s">
        <v>62</v>
      </c>
      <c r="B34" t="s">
        <v>16</v>
      </c>
      <c r="C34" s="1">
        <v>43808</v>
      </c>
      <c r="D34" s="1">
        <v>43815</v>
      </c>
      <c r="E34" t="s">
        <v>63</v>
      </c>
      <c r="F34" t="s">
        <v>18</v>
      </c>
      <c r="G34" t="s">
        <v>75</v>
      </c>
      <c r="H34" t="s">
        <v>20</v>
      </c>
      <c r="I34" s="2">
        <v>1380</v>
      </c>
    </row>
    <row r="35" spans="1:9">
      <c r="C35" s="1"/>
      <c r="D35" s="1"/>
      <c r="I35" s="5">
        <f>SUM(I22:I34)</f>
        <v>24537.5</v>
      </c>
    </row>
    <row r="36" spans="1:9">
      <c r="C36" s="1"/>
      <c r="D36" s="1"/>
      <c r="I36" s="2"/>
    </row>
    <row r="37" spans="1:9">
      <c r="A37" t="s">
        <v>21</v>
      </c>
      <c r="B37" t="s">
        <v>22</v>
      </c>
      <c r="C37" s="1">
        <v>43573</v>
      </c>
      <c r="D37" s="1">
        <v>43801</v>
      </c>
      <c r="E37" t="s">
        <v>23</v>
      </c>
      <c r="F37" t="s">
        <v>24</v>
      </c>
      <c r="G37" t="s">
        <v>25</v>
      </c>
      <c r="H37" t="s">
        <v>20</v>
      </c>
      <c r="I37" s="2">
        <v>645698.76</v>
      </c>
    </row>
    <row r="38" spans="1:9">
      <c r="C38" s="1"/>
      <c r="D38" s="1"/>
      <c r="I38" s="5">
        <f>SUM(I37)</f>
        <v>645698.76</v>
      </c>
    </row>
    <row r="39" spans="1:9">
      <c r="C39" s="1"/>
      <c r="D39" s="1"/>
      <c r="I39" s="2"/>
    </row>
    <row r="40" spans="1:9">
      <c r="A40" t="s">
        <v>9</v>
      </c>
      <c r="B40" t="s">
        <v>10</v>
      </c>
      <c r="C40" s="1">
        <v>43497</v>
      </c>
      <c r="D40" s="1">
        <v>43805</v>
      </c>
      <c r="E40" t="s">
        <v>11</v>
      </c>
      <c r="F40" t="s">
        <v>12</v>
      </c>
      <c r="G40" t="s">
        <v>13</v>
      </c>
      <c r="H40" t="s">
        <v>14</v>
      </c>
      <c r="I40" s="2">
        <v>31864</v>
      </c>
    </row>
    <row r="41" spans="1:9">
      <c r="A41" t="s">
        <v>85</v>
      </c>
      <c r="B41" t="s">
        <v>86</v>
      </c>
      <c r="C41" s="1">
        <v>43018</v>
      </c>
      <c r="D41" s="1">
        <v>43819</v>
      </c>
      <c r="E41" t="s">
        <v>87</v>
      </c>
      <c r="F41" t="s">
        <v>12</v>
      </c>
      <c r="G41" t="s">
        <v>88</v>
      </c>
      <c r="H41" t="s">
        <v>20</v>
      </c>
      <c r="I41" s="2">
        <v>8716.9</v>
      </c>
    </row>
    <row r="42" spans="1:9">
      <c r="I42" s="5">
        <f>SUM(I40:I41)</f>
        <v>40580.9</v>
      </c>
    </row>
    <row r="44" spans="1:9">
      <c r="I44" s="4">
        <f>SUM(I42,I38,I35,I20,I15)</f>
        <v>842137.13</v>
      </c>
    </row>
  </sheetData>
  <autoFilter ref="A1:I1"/>
  <sortState ref="A2:I33">
    <sortCondition ref="F2:F33"/>
  </sortState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Luciana Brandao</cp:lastModifiedBy>
  <dcterms:created xsi:type="dcterms:W3CDTF">2020-01-14T19:02:32Z</dcterms:created>
  <dcterms:modified xsi:type="dcterms:W3CDTF">2020-05-15T11:43:49Z</dcterms:modified>
</cp:coreProperties>
</file>